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ontc-nrba\Procurement\TENDERS\2025\RFP\RFP 2025 083 - Grit Blast Upgrade\1. Request for Proposal\"/>
    </mc:Choice>
  </mc:AlternateContent>
  <bookViews>
    <workbookView xWindow="-135" yWindow="-135" windowWidth="29070" windowHeight="157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E88" i="1" s="1"/>
</calcChain>
</file>

<file path=xl/sharedStrings.xml><?xml version="1.0" encoding="utf-8"?>
<sst xmlns="http://schemas.openxmlformats.org/spreadsheetml/2006/main" count="108" uniqueCount="102">
  <si>
    <t>Upgrade Grit Blast Cost Breakdown</t>
  </si>
  <si>
    <t>Cost By Disciplines</t>
  </si>
  <si>
    <t>Temporary Blast Booth Construction Cost</t>
  </si>
  <si>
    <t>Item no.</t>
  </si>
  <si>
    <t>Scope Description</t>
  </si>
  <si>
    <t>Subitem Total</t>
  </si>
  <si>
    <t>Item Total</t>
  </si>
  <si>
    <t>% of Total</t>
  </si>
  <si>
    <t>Cost / SQFT</t>
  </si>
  <si>
    <t xml:space="preserve">Discipline </t>
  </si>
  <si>
    <t>Total Cost</t>
  </si>
  <si>
    <t xml:space="preserve">Item No. </t>
  </si>
  <si>
    <t>Description</t>
  </si>
  <si>
    <t>Total</t>
  </si>
  <si>
    <t>GENERAL CONDITIONS</t>
  </si>
  <si>
    <t>Architectural</t>
  </si>
  <si>
    <t>Site Preparation</t>
  </si>
  <si>
    <t>Structural</t>
  </si>
  <si>
    <t>Blast Booth Enclosure Structure</t>
  </si>
  <si>
    <t>PROJECT STAFF</t>
  </si>
  <si>
    <t xml:space="preserve">Electrical </t>
  </si>
  <si>
    <t>SURVEYING &amp; LOCATES</t>
  </si>
  <si>
    <t>Mechanical</t>
  </si>
  <si>
    <t>Lighting and Ventilation System</t>
  </si>
  <si>
    <t>GENERAL LABOUR</t>
  </si>
  <si>
    <t>PROJECT SITE OFFICE &amp; SUPPLIES</t>
  </si>
  <si>
    <t>Booth Assembly</t>
  </si>
  <si>
    <t>SANITARY FACILITIES</t>
  </si>
  <si>
    <t xml:space="preserve">Mechanical Installation </t>
  </si>
  <si>
    <t xml:space="preserve">Testing &amp; Commissioning </t>
  </si>
  <si>
    <t>PROJECT SIGNAGE</t>
  </si>
  <si>
    <t>Other Costs</t>
  </si>
  <si>
    <t>TEMPORARY FENCING</t>
  </si>
  <si>
    <t>SAFETY SUPPLIES</t>
  </si>
  <si>
    <t>DISPOSAL BINS - GENERAL WASTE</t>
  </si>
  <si>
    <t>FINAL CLEANING</t>
  </si>
  <si>
    <t>EXISTING CONDITIONS / SITE WORK</t>
  </si>
  <si>
    <t>SELECTIVE DEMOLITION</t>
  </si>
  <si>
    <t>EXCAVATION AND BACKFILL</t>
  </si>
  <si>
    <t>DEWATERING - ALLOWANCE</t>
  </si>
  <si>
    <t>CONCRETE</t>
  </si>
  <si>
    <t>CONCRETE FORMWORK &amp; FINISHING</t>
  </si>
  <si>
    <t>READY MIX CONCRETE SUPPLY</t>
  </si>
  <si>
    <t>REINFORCING STEEL</t>
  </si>
  <si>
    <t>MASONRY</t>
  </si>
  <si>
    <t>METALS</t>
  </si>
  <si>
    <t>STRUCTURAL STEEL &amp; METAL FABRICATIONS</t>
  </si>
  <si>
    <t>CARPENTRY</t>
  </si>
  <si>
    <t>ROUGH CARPENTRY</t>
  </si>
  <si>
    <t>FINISH CARPENTRY</t>
  </si>
  <si>
    <t>THERMAL &amp; MOISTURE PROTECTION</t>
  </si>
  <si>
    <t>METAL WALL CLADDING</t>
  </si>
  <si>
    <t>ROOFING</t>
  </si>
  <si>
    <t>EXPANSION JOINT ASSEMBLIES</t>
  </si>
  <si>
    <t>SPRAY FOAM &amp; FIREPROOFING</t>
  </si>
  <si>
    <t>SEALANTS &amp; FIRE STOPPING</t>
  </si>
  <si>
    <t>DOORS &amp; OPENINGS</t>
  </si>
  <si>
    <t>DOORS &amp; FRAMES &amp; HARDWARE</t>
  </si>
  <si>
    <t>OH COILING METAL DOORS</t>
  </si>
  <si>
    <t>FINISHES</t>
  </si>
  <si>
    <t>DRYWALL &amp; CEILING</t>
  </si>
  <si>
    <t>FLOORING &amp; TILING</t>
  </si>
  <si>
    <t>EPOXY FLOORING</t>
  </si>
  <si>
    <t>PAINTING</t>
  </si>
  <si>
    <t>SPECIALTIES</t>
  </si>
  <si>
    <t>WASHROOM ACCESSORIES, PARTITIONS AND LOCKERS</t>
  </si>
  <si>
    <t xml:space="preserve">Facility Fall Protection </t>
  </si>
  <si>
    <t>SPECIAL CONSTRUCTION</t>
  </si>
  <si>
    <t>CONVEYING SYSTEMS</t>
  </si>
  <si>
    <t>OVERHEAD CRANE</t>
  </si>
  <si>
    <t>MECHANICAL</t>
  </si>
  <si>
    <t>SPRINKLERS</t>
  </si>
  <si>
    <t>ELECTRICAL</t>
  </si>
  <si>
    <t>SUBTOTAL - Item 1 - 14</t>
  </si>
  <si>
    <t>Total Before Tax</t>
  </si>
  <si>
    <t>TOTAL</t>
  </si>
  <si>
    <t>HARMONIZED SALES TAX (HST)  @ 13%</t>
  </si>
  <si>
    <t>TOTAL w HST</t>
  </si>
  <si>
    <t>Demolition and Site Clean Up</t>
  </si>
  <si>
    <t>PROJECT INSURANCE &amp; BONDING</t>
  </si>
  <si>
    <t xml:space="preserve">COMMISSIONING </t>
  </si>
  <si>
    <t>CLOSEOUT DOCUMENTS</t>
  </si>
  <si>
    <t xml:space="preserve">(*Respondent to Price only One option for the Blast Booth (AECOM Design or Blast One System); </t>
  </si>
  <si>
    <t xml:space="preserve">INSTALL LABOR </t>
  </si>
  <si>
    <t xml:space="preserve">Power &amp; Utilities - Electrical Connection </t>
  </si>
  <si>
    <t xml:space="preserve">ABATEMENT </t>
  </si>
  <si>
    <t xml:space="preserve">REGRADING </t>
  </si>
  <si>
    <t xml:space="preserve">Supply &amp; Install of Temporary/Portable Washroom </t>
  </si>
  <si>
    <t>Supply &amp; Install of Temporary/Portable Eyewash Station</t>
  </si>
  <si>
    <t xml:space="preserve">Proposal Form 1-A </t>
  </si>
  <si>
    <t>Schedule A - Schedule of Prices</t>
  </si>
  <si>
    <t>RFP 2025 083 - Grit Blast Upgrade</t>
  </si>
  <si>
    <t xml:space="preserve">Submission by </t>
  </si>
  <si>
    <t xml:space="preserve">(Full Legal Nme of Company or Individual </t>
  </si>
  <si>
    <t xml:space="preserve">H.S.T. Number </t>
  </si>
  <si>
    <t xml:space="preserve">(H.S.T Number of Company or Individual </t>
  </si>
  <si>
    <r>
      <t xml:space="preserve">BLAST BOOTH -Construction (AECOM Design) </t>
    </r>
    <r>
      <rPr>
        <b/>
        <sz val="11"/>
        <color rgb="FFFF0000"/>
        <rFont val="Calibri"/>
        <family val="2"/>
        <scheme val="minor"/>
      </rPr>
      <t>Option -01</t>
    </r>
  </si>
  <si>
    <r>
      <t xml:space="preserve">BLAST BOOTH -BLAST ONE </t>
    </r>
    <r>
      <rPr>
        <b/>
        <sz val="11"/>
        <color rgb="FFFF0000"/>
        <rFont val="Calibri"/>
        <family val="2"/>
        <scheme val="minor"/>
      </rPr>
      <t>Option -02</t>
    </r>
  </si>
  <si>
    <r>
      <t xml:space="preserve">Additional Design Modification Cost due to BLAST ONE SYSTEM </t>
    </r>
    <r>
      <rPr>
        <b/>
        <sz val="11"/>
        <color rgb="FFFF0000"/>
        <rFont val="Calibri"/>
        <family val="2"/>
        <scheme val="minor"/>
      </rPr>
      <t>Option -02</t>
    </r>
  </si>
  <si>
    <r>
      <t xml:space="preserve">Dust Collector System -(AECOM Design) </t>
    </r>
    <r>
      <rPr>
        <b/>
        <sz val="11"/>
        <color rgb="FFFF0000"/>
        <rFont val="Calibri"/>
        <family val="2"/>
        <scheme val="minor"/>
      </rPr>
      <t xml:space="preserve">Option -01 </t>
    </r>
  </si>
  <si>
    <r>
      <t xml:space="preserve">DUST COLLECTOR SYSTEM -BLAST ONE </t>
    </r>
    <r>
      <rPr>
        <b/>
        <sz val="11"/>
        <color rgb="FFFF0000"/>
        <rFont val="Calibri"/>
        <family val="2"/>
        <scheme val="minor"/>
      </rPr>
      <t>Option -02</t>
    </r>
  </si>
  <si>
    <t>Grand Total (Total+Temporary Blast Booth Construction Cost) excluding 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</si>
</sst>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44" fontId="5" fillId="0" borderId="0" xfId="2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4" fontId="4" fillId="0" borderId="0" xfId="2" applyFont="1" applyAlignment="1">
      <alignment horizontal="left" vertical="top"/>
    </xf>
    <xf numFmtId="9" fontId="4" fillId="0" borderId="0" xfId="3" applyFont="1" applyAlignment="1">
      <alignment horizontal="left" vertical="top"/>
    </xf>
    <xf numFmtId="2" fontId="5" fillId="0" borderId="0" xfId="0" applyNumberFormat="1" applyFont="1" applyAlignment="1">
      <alignment horizontal="left" vertical="top"/>
    </xf>
    <xf numFmtId="44" fontId="5" fillId="0" borderId="0" xfId="2" applyFont="1" applyAlignment="1">
      <alignment horizontal="left" vertical="top"/>
    </xf>
    <xf numFmtId="9" fontId="5" fillId="0" borderId="0" xfId="3" applyFont="1" applyAlignment="1">
      <alignment horizontal="left" vertical="top"/>
    </xf>
    <xf numFmtId="164" fontId="5" fillId="0" borderId="0" xfId="2" applyNumberFormat="1" applyFont="1" applyAlignment="1">
      <alignment horizontal="left" vertical="top"/>
    </xf>
    <xf numFmtId="0" fontId="4" fillId="0" borderId="0" xfId="0" applyFont="1" applyAlignment="1">
      <alignment horizontal="center" vertical="top"/>
    </xf>
    <xf numFmtId="164" fontId="4" fillId="0" borderId="0" xfId="2" applyNumberFormat="1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2" fontId="4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44" fontId="7" fillId="0" borderId="0" xfId="2" applyFont="1" applyAlignment="1">
      <alignment horizontal="left" vertical="top"/>
    </xf>
    <xf numFmtId="43" fontId="7" fillId="0" borderId="0" xfId="1" applyFont="1" applyAlignment="1">
      <alignment horizontal="left" vertical="top"/>
    </xf>
    <xf numFmtId="9" fontId="7" fillId="0" borderId="0" xfId="3" applyFont="1" applyAlignment="1">
      <alignment horizontal="left" vertical="top"/>
    </xf>
    <xf numFmtId="164" fontId="7" fillId="0" borderId="0" xfId="2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44" fontId="8" fillId="0" borderId="0" xfId="2" applyFont="1" applyAlignment="1">
      <alignment horizontal="left" vertical="top"/>
    </xf>
    <xf numFmtId="9" fontId="8" fillId="0" borderId="0" xfId="3" applyFont="1" applyAlignment="1">
      <alignment horizontal="left" vertical="top"/>
    </xf>
    <xf numFmtId="164" fontId="8" fillId="0" borderId="0" xfId="2" applyNumberFormat="1" applyFon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44" fontId="5" fillId="0" borderId="0" xfId="0" applyNumberFormat="1" applyFont="1" applyAlignment="1">
      <alignment horizontal="left" vertical="top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7"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_([$$-409]* #,##0.00_);_([$$-409]* \(#,##0.00\);_([$$-409]* &quot;-&quot;??_);_(@_)"/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B14:G83" totalsRowShown="0" headerRowDxfId="10" dataDxfId="9">
  <autoFilter ref="B14:G83"/>
  <tableColumns count="6">
    <tableColumn id="1" name="Item no." dataDxfId="16"/>
    <tableColumn id="2" name="Scope Description" dataDxfId="15"/>
    <tableColumn id="3" name="Subitem Total" dataDxfId="14" dataCellStyle="Currency"/>
    <tableColumn id="4" name="Item Total" dataDxfId="13"/>
    <tableColumn id="5" name="% of Total" dataDxfId="12" dataCellStyle="Percent"/>
    <tableColumn id="6" name="Cost / SQFT" dataDxfId="11" dataCellStyle="Currency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I14:J18" totalsRowShown="0" headerRowDxfId="6" dataDxfId="5">
  <autoFilter ref="I14:J18"/>
  <tableColumns count="2">
    <tableColumn id="1" name="Discipline " dataDxfId="8"/>
    <tableColumn id="2" name="Total Cost" dataDxfId="7" dataCellStyle="Currency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M14:O26" totalsRowShown="0" headerRowDxfId="1" dataDxfId="0">
  <autoFilter ref="M14:O26"/>
  <tableColumns count="3">
    <tableColumn id="1" name="Item No. " dataDxfId="4"/>
    <tableColumn id="2" name="Description" dataDxfId="3"/>
    <tableColumn id="3" name="Total" dataDxfId="2" dataCellStyle="Currency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8"/>
  <sheetViews>
    <sheetView tabSelected="1" zoomScale="80" zoomScaleNormal="80" workbookViewId="0">
      <selection activeCell="G3" sqref="G3"/>
    </sheetView>
  </sheetViews>
  <sheetFormatPr defaultColWidth="7.5703125" defaultRowHeight="15" x14ac:dyDescent="0.25"/>
  <cols>
    <col min="1" max="1" width="7.5703125" style="8"/>
    <col min="2" max="2" width="15.42578125" style="8" bestFit="1" customWidth="1"/>
    <col min="3" max="3" width="69.140625" style="8" bestFit="1" customWidth="1"/>
    <col min="4" max="4" width="14.42578125" style="8" bestFit="1" customWidth="1"/>
    <col min="5" max="5" width="28.85546875" style="8" customWidth="1"/>
    <col min="6" max="6" width="11.140625" style="8" bestFit="1" customWidth="1"/>
    <col min="7" max="7" width="18" style="8" bestFit="1" customWidth="1"/>
    <col min="8" max="8" width="7.5703125" style="8"/>
    <col min="9" max="9" width="13.7109375" style="9" bestFit="1" customWidth="1"/>
    <col min="10" max="10" width="14.5703125" style="10" bestFit="1" customWidth="1"/>
    <col min="11" max="12" width="7.5703125" style="8"/>
    <col min="13" max="13" width="9.42578125" style="9" customWidth="1"/>
    <col min="14" max="14" width="44.85546875" style="9" bestFit="1" customWidth="1"/>
    <col min="15" max="15" width="14.7109375" style="10" bestFit="1" customWidth="1"/>
    <col min="16" max="16384" width="7.5703125" style="8"/>
  </cols>
  <sheetData>
    <row r="1" spans="2:15" x14ac:dyDescent="0.25">
      <c r="B1" s="1" t="s">
        <v>89</v>
      </c>
      <c r="C1" s="1"/>
      <c r="D1" s="1"/>
      <c r="E1" s="1"/>
    </row>
    <row r="2" spans="2:15" x14ac:dyDescent="0.25">
      <c r="B2" s="1" t="s">
        <v>90</v>
      </c>
      <c r="C2" s="1"/>
      <c r="D2" s="1"/>
      <c r="E2" s="1"/>
    </row>
    <row r="3" spans="2:15" x14ac:dyDescent="0.25">
      <c r="B3" s="2" t="s">
        <v>91</v>
      </c>
      <c r="C3" s="2"/>
      <c r="D3" s="2"/>
      <c r="E3" s="2"/>
    </row>
    <row r="4" spans="2:15" x14ac:dyDescent="0.25">
      <c r="B4" s="3"/>
      <c r="C4" s="3"/>
      <c r="D4" s="37"/>
      <c r="E4" s="38"/>
    </row>
    <row r="5" spans="2:15" x14ac:dyDescent="0.25">
      <c r="B5" s="4"/>
      <c r="C5" s="5" t="s">
        <v>92</v>
      </c>
      <c r="D5" s="35"/>
      <c r="E5" s="36"/>
    </row>
    <row r="6" spans="2:15" x14ac:dyDescent="0.25">
      <c r="B6" s="4"/>
      <c r="C6" s="6"/>
      <c r="D6" s="4" t="s">
        <v>93</v>
      </c>
      <c r="E6" s="4"/>
    </row>
    <row r="7" spans="2:15" x14ac:dyDescent="0.25">
      <c r="B7" s="4"/>
      <c r="C7" s="6"/>
      <c r="D7" s="37"/>
      <c r="E7" s="38"/>
    </row>
    <row r="8" spans="2:15" x14ac:dyDescent="0.25">
      <c r="B8" s="4"/>
      <c r="C8" s="5" t="s">
        <v>94</v>
      </c>
      <c r="D8" s="35"/>
      <c r="E8" s="36"/>
    </row>
    <row r="9" spans="2:15" x14ac:dyDescent="0.25">
      <c r="B9" s="4"/>
      <c r="C9" s="4"/>
      <c r="D9" s="4" t="s">
        <v>95</v>
      </c>
      <c r="E9" s="4"/>
    </row>
    <row r="10" spans="2:15" x14ac:dyDescent="0.25">
      <c r="B10" s="4"/>
      <c r="C10" s="4"/>
      <c r="D10" s="37"/>
      <c r="E10" s="38"/>
    </row>
    <row r="13" spans="2:15" x14ac:dyDescent="0.25">
      <c r="B13" s="7" t="s">
        <v>0</v>
      </c>
      <c r="C13" s="7"/>
      <c r="D13" s="7"/>
      <c r="E13" s="7"/>
      <c r="F13" s="7"/>
      <c r="G13" s="7"/>
      <c r="I13" s="7" t="s">
        <v>1</v>
      </c>
      <c r="J13" s="7"/>
      <c r="M13" s="7" t="s">
        <v>2</v>
      </c>
      <c r="N13" s="7"/>
      <c r="O13" s="7"/>
    </row>
    <row r="14" spans="2:15" x14ac:dyDescent="0.25">
      <c r="B14" s="8" t="s">
        <v>3</v>
      </c>
      <c r="C14" s="8" t="s">
        <v>4</v>
      </c>
      <c r="D14" s="8" t="s">
        <v>5</v>
      </c>
      <c r="E14" s="8" t="s">
        <v>6</v>
      </c>
      <c r="F14" s="8" t="s">
        <v>7</v>
      </c>
      <c r="G14" s="8" t="s">
        <v>8</v>
      </c>
      <c r="I14" s="9" t="s">
        <v>9</v>
      </c>
      <c r="J14" s="10" t="s">
        <v>10</v>
      </c>
      <c r="M14" s="9" t="s">
        <v>11</v>
      </c>
      <c r="N14" s="9" t="s">
        <v>12</v>
      </c>
      <c r="O14" s="10" t="s">
        <v>13</v>
      </c>
    </row>
    <row r="15" spans="2:15" x14ac:dyDescent="0.25">
      <c r="B15" s="11">
        <v>1</v>
      </c>
      <c r="C15" s="11" t="s">
        <v>14</v>
      </c>
      <c r="D15" s="11"/>
      <c r="E15" s="12"/>
      <c r="F15" s="13"/>
      <c r="G15" s="12"/>
      <c r="I15" s="9" t="s">
        <v>15</v>
      </c>
      <c r="M15" s="9">
        <v>1</v>
      </c>
      <c r="N15" s="9" t="s">
        <v>16</v>
      </c>
    </row>
    <row r="16" spans="2:15" x14ac:dyDescent="0.25">
      <c r="B16" s="14">
        <v>1.01</v>
      </c>
      <c r="C16" s="8" t="s">
        <v>79</v>
      </c>
      <c r="D16" s="15"/>
      <c r="E16" s="15"/>
      <c r="F16" s="16"/>
      <c r="G16" s="15"/>
      <c r="I16" s="9" t="s">
        <v>17</v>
      </c>
      <c r="M16" s="9">
        <v>2</v>
      </c>
      <c r="N16" s="9" t="s">
        <v>18</v>
      </c>
    </row>
    <row r="17" spans="2:15" x14ac:dyDescent="0.25">
      <c r="B17" s="14">
        <v>1.02</v>
      </c>
      <c r="C17" s="8" t="s">
        <v>19</v>
      </c>
      <c r="D17" s="15"/>
      <c r="E17" s="15"/>
      <c r="F17" s="16"/>
      <c r="G17" s="15"/>
      <c r="I17" s="9" t="s">
        <v>20</v>
      </c>
      <c r="M17" s="9">
        <v>4</v>
      </c>
      <c r="N17" s="9" t="s">
        <v>23</v>
      </c>
    </row>
    <row r="18" spans="2:15" x14ac:dyDescent="0.25">
      <c r="B18" s="14">
        <v>1.03</v>
      </c>
      <c r="C18" s="8" t="s">
        <v>21</v>
      </c>
      <c r="D18" s="15"/>
      <c r="E18" s="15"/>
      <c r="F18" s="16"/>
      <c r="G18" s="15"/>
      <c r="I18" s="9" t="s">
        <v>22</v>
      </c>
      <c r="M18" s="9">
        <v>5</v>
      </c>
      <c r="N18" s="9" t="s">
        <v>84</v>
      </c>
      <c r="O18" s="10">
        <v>20000</v>
      </c>
    </row>
    <row r="19" spans="2:15" x14ac:dyDescent="0.25">
      <c r="B19" s="14">
        <v>1.04</v>
      </c>
      <c r="C19" s="8" t="s">
        <v>24</v>
      </c>
      <c r="D19" s="15"/>
      <c r="E19" s="15"/>
      <c r="F19" s="16"/>
      <c r="G19" s="15"/>
      <c r="M19" s="9">
        <v>6</v>
      </c>
      <c r="N19" s="9" t="s">
        <v>26</v>
      </c>
    </row>
    <row r="20" spans="2:15" x14ac:dyDescent="0.25">
      <c r="B20" s="14">
        <v>1.05</v>
      </c>
      <c r="C20" s="8" t="s">
        <v>25</v>
      </c>
      <c r="D20" s="15"/>
      <c r="E20" s="15"/>
      <c r="F20" s="16"/>
      <c r="G20" s="15"/>
      <c r="M20" s="9">
        <v>7</v>
      </c>
      <c r="N20" s="9" t="s">
        <v>87</v>
      </c>
    </row>
    <row r="21" spans="2:15" x14ac:dyDescent="0.25">
      <c r="B21" s="14">
        <v>1.06</v>
      </c>
      <c r="C21" s="8" t="s">
        <v>27</v>
      </c>
      <c r="D21" s="15"/>
      <c r="E21" s="15"/>
      <c r="F21" s="16"/>
      <c r="G21" s="15"/>
      <c r="M21" s="9">
        <v>8</v>
      </c>
      <c r="N21" s="9" t="s">
        <v>88</v>
      </c>
    </row>
    <row r="22" spans="2:15" x14ac:dyDescent="0.25">
      <c r="B22" s="14">
        <v>1.07</v>
      </c>
      <c r="C22" s="8" t="s">
        <v>80</v>
      </c>
      <c r="D22" s="15"/>
      <c r="E22" s="15"/>
      <c r="F22" s="16"/>
      <c r="G22" s="17"/>
      <c r="M22" s="9">
        <v>9</v>
      </c>
      <c r="N22" s="9" t="s">
        <v>28</v>
      </c>
    </row>
    <row r="23" spans="2:15" x14ac:dyDescent="0.25">
      <c r="B23" s="14">
        <v>1.08</v>
      </c>
      <c r="C23" s="8" t="s">
        <v>30</v>
      </c>
      <c r="D23" s="15"/>
      <c r="E23" s="15"/>
      <c r="F23" s="16"/>
      <c r="G23" s="17"/>
      <c r="M23" s="9">
        <v>10</v>
      </c>
      <c r="N23" s="9" t="s">
        <v>29</v>
      </c>
    </row>
    <row r="24" spans="2:15" x14ac:dyDescent="0.25">
      <c r="B24" s="14">
        <v>1.0900000000000001</v>
      </c>
      <c r="C24" s="8" t="s">
        <v>32</v>
      </c>
      <c r="D24" s="15"/>
      <c r="E24" s="15"/>
      <c r="F24" s="16"/>
      <c r="G24" s="17"/>
      <c r="M24" s="9">
        <v>11</v>
      </c>
      <c r="N24" s="9" t="s">
        <v>78</v>
      </c>
    </row>
    <row r="25" spans="2:15" x14ac:dyDescent="0.25">
      <c r="B25" s="14">
        <v>1.1000000000000001</v>
      </c>
      <c r="C25" s="8" t="s">
        <v>33</v>
      </c>
      <c r="D25" s="15"/>
      <c r="E25" s="15"/>
      <c r="F25" s="16"/>
      <c r="G25" s="17"/>
      <c r="M25" s="9">
        <v>12</v>
      </c>
      <c r="N25" s="9" t="s">
        <v>31</v>
      </c>
    </row>
    <row r="26" spans="2:15" x14ac:dyDescent="0.25">
      <c r="B26" s="14">
        <v>1.1100000000000001</v>
      </c>
      <c r="C26" s="8" t="s">
        <v>34</v>
      </c>
      <c r="D26" s="15"/>
      <c r="E26" s="15"/>
      <c r="F26" s="16"/>
      <c r="G26" s="17"/>
      <c r="M26" s="9">
        <v>13</v>
      </c>
      <c r="N26" s="18" t="s">
        <v>10</v>
      </c>
      <c r="O26" s="10">
        <f>SUM(O15:O25)</f>
        <v>20000</v>
      </c>
    </row>
    <row r="27" spans="2:15" x14ac:dyDescent="0.25">
      <c r="B27" s="14">
        <v>1.1200000000000001</v>
      </c>
      <c r="C27" s="8" t="s">
        <v>35</v>
      </c>
      <c r="D27" s="15"/>
      <c r="E27" s="15"/>
      <c r="F27" s="16"/>
      <c r="G27" s="17"/>
    </row>
    <row r="28" spans="2:15" x14ac:dyDescent="0.25">
      <c r="B28" s="14">
        <v>1.1299999999999999</v>
      </c>
      <c r="C28" s="8" t="s">
        <v>81</v>
      </c>
      <c r="D28" s="15"/>
      <c r="E28" s="15"/>
      <c r="F28" s="16"/>
      <c r="G28" s="17"/>
    </row>
    <row r="29" spans="2:15" x14ac:dyDescent="0.25">
      <c r="B29" s="11">
        <v>2</v>
      </c>
      <c r="C29" s="11" t="s">
        <v>36</v>
      </c>
      <c r="D29" s="12"/>
      <c r="E29" s="12"/>
      <c r="F29" s="13"/>
      <c r="G29" s="19"/>
    </row>
    <row r="30" spans="2:15" x14ac:dyDescent="0.25">
      <c r="B30" s="14">
        <v>2.0099999999999998</v>
      </c>
      <c r="C30" s="8" t="s">
        <v>37</v>
      </c>
      <c r="D30" s="15"/>
      <c r="E30" s="15"/>
      <c r="F30" s="16"/>
      <c r="G30" s="17"/>
    </row>
    <row r="31" spans="2:15" x14ac:dyDescent="0.25">
      <c r="B31" s="14">
        <v>2.02</v>
      </c>
      <c r="C31" s="8" t="s">
        <v>85</v>
      </c>
      <c r="D31" s="15"/>
      <c r="E31" s="15"/>
      <c r="F31" s="16"/>
      <c r="G31" s="17"/>
    </row>
    <row r="32" spans="2:15" x14ac:dyDescent="0.25">
      <c r="B32" s="14">
        <v>2.0299999999999998</v>
      </c>
      <c r="C32" s="8" t="s">
        <v>38</v>
      </c>
      <c r="D32" s="15"/>
      <c r="E32" s="15"/>
      <c r="F32" s="16"/>
      <c r="G32" s="17"/>
    </row>
    <row r="33" spans="2:7" x14ac:dyDescent="0.25">
      <c r="B33" s="14">
        <v>2.0299999999999998</v>
      </c>
      <c r="C33" s="8" t="s">
        <v>86</v>
      </c>
      <c r="D33" s="15"/>
      <c r="E33" s="15"/>
      <c r="F33" s="16"/>
      <c r="G33" s="17"/>
    </row>
    <row r="34" spans="2:7" x14ac:dyDescent="0.25">
      <c r="B34" s="14">
        <v>2.04</v>
      </c>
      <c r="C34" s="8" t="s">
        <v>39</v>
      </c>
      <c r="D34" s="15">
        <v>30000</v>
      </c>
      <c r="E34" s="15"/>
      <c r="F34" s="16"/>
      <c r="G34" s="17"/>
    </row>
    <row r="35" spans="2:7" x14ac:dyDescent="0.25">
      <c r="B35" s="11">
        <v>3</v>
      </c>
      <c r="C35" s="11" t="s">
        <v>40</v>
      </c>
      <c r="D35" s="12"/>
      <c r="E35" s="12"/>
      <c r="F35" s="13"/>
      <c r="G35" s="19"/>
    </row>
    <row r="36" spans="2:7" x14ac:dyDescent="0.25">
      <c r="B36" s="14">
        <v>3.01</v>
      </c>
      <c r="C36" s="8" t="s">
        <v>41</v>
      </c>
      <c r="D36" s="15"/>
      <c r="E36" s="15"/>
      <c r="F36" s="16"/>
      <c r="G36" s="17"/>
    </row>
    <row r="37" spans="2:7" x14ac:dyDescent="0.25">
      <c r="B37" s="14">
        <v>3.02</v>
      </c>
      <c r="C37" s="8" t="s">
        <v>42</v>
      </c>
      <c r="D37" s="15"/>
      <c r="E37" s="15"/>
      <c r="F37" s="16"/>
      <c r="G37" s="17"/>
    </row>
    <row r="38" spans="2:7" x14ac:dyDescent="0.25">
      <c r="B38" s="14">
        <v>3.03</v>
      </c>
      <c r="C38" s="8" t="s">
        <v>43</v>
      </c>
      <c r="D38" s="15"/>
      <c r="E38" s="15"/>
      <c r="F38" s="16"/>
      <c r="G38" s="17"/>
    </row>
    <row r="39" spans="2:7" x14ac:dyDescent="0.25">
      <c r="B39" s="14">
        <v>3.04</v>
      </c>
      <c r="C39" s="8" t="s">
        <v>83</v>
      </c>
      <c r="D39" s="12"/>
      <c r="E39" s="12"/>
      <c r="F39" s="13"/>
      <c r="G39" s="19"/>
    </row>
    <row r="40" spans="2:7" x14ac:dyDescent="0.25">
      <c r="B40" s="11">
        <v>4</v>
      </c>
      <c r="C40" s="11" t="s">
        <v>44</v>
      </c>
      <c r="D40" s="12"/>
      <c r="E40" s="12"/>
      <c r="F40" s="13"/>
      <c r="G40" s="19"/>
    </row>
    <row r="41" spans="2:7" x14ac:dyDescent="0.25">
      <c r="B41" s="14">
        <v>4.01</v>
      </c>
      <c r="C41" s="8" t="s">
        <v>44</v>
      </c>
      <c r="D41" s="15"/>
      <c r="E41" s="15"/>
      <c r="F41" s="16"/>
      <c r="G41" s="17"/>
    </row>
    <row r="42" spans="2:7" x14ac:dyDescent="0.25">
      <c r="B42" s="11">
        <v>5</v>
      </c>
      <c r="C42" s="11" t="s">
        <v>45</v>
      </c>
      <c r="D42" s="12"/>
      <c r="E42" s="12"/>
      <c r="F42" s="13"/>
      <c r="G42" s="19"/>
    </row>
    <row r="43" spans="2:7" x14ac:dyDescent="0.25">
      <c r="B43" s="14">
        <v>5.01</v>
      </c>
      <c r="C43" s="8" t="s">
        <v>46</v>
      </c>
      <c r="D43" s="15"/>
      <c r="E43" s="15"/>
      <c r="F43" s="16"/>
      <c r="G43" s="17"/>
    </row>
    <row r="44" spans="2:7" x14ac:dyDescent="0.25">
      <c r="B44" s="11">
        <v>6</v>
      </c>
      <c r="C44" s="11" t="s">
        <v>47</v>
      </c>
      <c r="D44" s="12"/>
      <c r="E44" s="12"/>
      <c r="F44" s="13"/>
      <c r="G44" s="19"/>
    </row>
    <row r="45" spans="2:7" x14ac:dyDescent="0.25">
      <c r="B45" s="14">
        <v>6.01</v>
      </c>
      <c r="C45" s="8" t="s">
        <v>48</v>
      </c>
      <c r="D45" s="15"/>
      <c r="E45" s="15"/>
      <c r="F45" s="16"/>
      <c r="G45" s="17"/>
    </row>
    <row r="46" spans="2:7" x14ac:dyDescent="0.25">
      <c r="B46" s="14">
        <v>6.02</v>
      </c>
      <c r="C46" s="8" t="s">
        <v>49</v>
      </c>
      <c r="D46" s="15"/>
      <c r="E46" s="15"/>
      <c r="F46" s="16"/>
      <c r="G46" s="17"/>
    </row>
    <row r="47" spans="2:7" x14ac:dyDescent="0.25">
      <c r="B47" s="11">
        <v>7</v>
      </c>
      <c r="C47" s="11" t="s">
        <v>50</v>
      </c>
      <c r="D47" s="12"/>
      <c r="E47" s="12"/>
      <c r="F47" s="13"/>
      <c r="G47" s="19"/>
    </row>
    <row r="48" spans="2:7" x14ac:dyDescent="0.25">
      <c r="B48" s="14">
        <v>7.01</v>
      </c>
      <c r="C48" s="8" t="s">
        <v>51</v>
      </c>
      <c r="D48" s="15"/>
      <c r="E48" s="15"/>
      <c r="F48" s="16"/>
      <c r="G48" s="17"/>
    </row>
    <row r="49" spans="2:7" x14ac:dyDescent="0.25">
      <c r="B49" s="14">
        <v>7.02</v>
      </c>
      <c r="C49" s="8" t="s">
        <v>52</v>
      </c>
      <c r="D49" s="15"/>
      <c r="E49" s="15"/>
      <c r="F49" s="16"/>
      <c r="G49" s="17"/>
    </row>
    <row r="50" spans="2:7" x14ac:dyDescent="0.25">
      <c r="B50" s="14">
        <v>7.03</v>
      </c>
      <c r="C50" s="8" t="s">
        <v>53</v>
      </c>
      <c r="D50" s="15"/>
      <c r="E50" s="15"/>
      <c r="F50" s="16"/>
      <c r="G50" s="17"/>
    </row>
    <row r="51" spans="2:7" x14ac:dyDescent="0.25">
      <c r="B51" s="14">
        <v>7.04</v>
      </c>
      <c r="C51" s="8" t="s">
        <v>54</v>
      </c>
      <c r="D51" s="15"/>
      <c r="E51" s="15"/>
      <c r="F51" s="16"/>
      <c r="G51" s="17"/>
    </row>
    <row r="52" spans="2:7" x14ac:dyDescent="0.25">
      <c r="B52" s="14">
        <v>7.05</v>
      </c>
      <c r="C52" s="8" t="s">
        <v>55</v>
      </c>
      <c r="D52" s="15"/>
      <c r="E52" s="15"/>
      <c r="F52" s="16"/>
      <c r="G52" s="17"/>
    </row>
    <row r="53" spans="2:7" x14ac:dyDescent="0.25">
      <c r="B53" s="14">
        <v>7.06</v>
      </c>
      <c r="C53" s="8" t="s">
        <v>83</v>
      </c>
      <c r="D53" s="12"/>
      <c r="E53" s="12"/>
      <c r="F53" s="13"/>
      <c r="G53" s="19"/>
    </row>
    <row r="54" spans="2:7" x14ac:dyDescent="0.25">
      <c r="B54" s="11">
        <v>8</v>
      </c>
      <c r="C54" s="11" t="s">
        <v>56</v>
      </c>
      <c r="D54" s="12"/>
      <c r="E54" s="12"/>
      <c r="F54" s="13"/>
      <c r="G54" s="19"/>
    </row>
    <row r="55" spans="2:7" x14ac:dyDescent="0.25">
      <c r="B55" s="14">
        <v>8.01</v>
      </c>
      <c r="C55" s="8" t="s">
        <v>57</v>
      </c>
      <c r="D55" s="15"/>
      <c r="E55" s="15"/>
      <c r="F55" s="16"/>
      <c r="G55" s="17"/>
    </row>
    <row r="56" spans="2:7" x14ac:dyDescent="0.25">
      <c r="B56" s="14">
        <v>8.02</v>
      </c>
      <c r="C56" s="8" t="s">
        <v>58</v>
      </c>
      <c r="D56" s="15"/>
      <c r="E56" s="15"/>
      <c r="F56" s="16"/>
      <c r="G56" s="17"/>
    </row>
    <row r="57" spans="2:7" x14ac:dyDescent="0.25">
      <c r="B57" s="11">
        <v>9</v>
      </c>
      <c r="C57" s="11" t="s">
        <v>59</v>
      </c>
      <c r="D57" s="12"/>
      <c r="E57" s="12"/>
      <c r="F57" s="13"/>
      <c r="G57" s="19"/>
    </row>
    <row r="58" spans="2:7" x14ac:dyDescent="0.25">
      <c r="B58" s="14">
        <v>9.01</v>
      </c>
      <c r="C58" s="8" t="s">
        <v>60</v>
      </c>
      <c r="D58" s="15"/>
      <c r="E58" s="15"/>
      <c r="F58" s="16"/>
      <c r="G58" s="17"/>
    </row>
    <row r="59" spans="2:7" x14ac:dyDescent="0.25">
      <c r="B59" s="14">
        <v>9.02</v>
      </c>
      <c r="C59" s="8" t="s">
        <v>61</v>
      </c>
      <c r="D59" s="15"/>
      <c r="E59" s="15"/>
      <c r="F59" s="16"/>
      <c r="G59" s="17"/>
    </row>
    <row r="60" spans="2:7" x14ac:dyDescent="0.25">
      <c r="B60" s="14">
        <v>9.0299999999999994</v>
      </c>
      <c r="C60" s="8" t="s">
        <v>62</v>
      </c>
      <c r="D60" s="15"/>
      <c r="E60" s="15"/>
      <c r="F60" s="16"/>
      <c r="G60" s="17"/>
    </row>
    <row r="61" spans="2:7" x14ac:dyDescent="0.25">
      <c r="B61" s="14">
        <v>9.0399999999999991</v>
      </c>
      <c r="C61" s="8" t="s">
        <v>63</v>
      </c>
      <c r="D61" s="15"/>
      <c r="E61" s="15"/>
      <c r="F61" s="16"/>
      <c r="G61" s="17"/>
    </row>
    <row r="62" spans="2:7" x14ac:dyDescent="0.25">
      <c r="B62" s="11">
        <v>10</v>
      </c>
      <c r="C62" s="11" t="s">
        <v>64</v>
      </c>
      <c r="D62" s="12"/>
      <c r="E62" s="12"/>
      <c r="F62" s="13"/>
      <c r="G62" s="19"/>
    </row>
    <row r="63" spans="2:7" x14ac:dyDescent="0.25">
      <c r="B63" s="14">
        <v>10.01</v>
      </c>
      <c r="C63" s="8" t="s">
        <v>65</v>
      </c>
      <c r="D63" s="15"/>
      <c r="E63" s="15"/>
      <c r="F63" s="16"/>
      <c r="G63" s="17"/>
    </row>
    <row r="64" spans="2:7" x14ac:dyDescent="0.25">
      <c r="B64" s="8">
        <v>10.02</v>
      </c>
      <c r="C64" s="8" t="s">
        <v>66</v>
      </c>
      <c r="D64" s="15"/>
      <c r="E64" s="15"/>
      <c r="F64" s="16"/>
      <c r="G64" s="17"/>
    </row>
    <row r="65" spans="2:9" x14ac:dyDescent="0.25">
      <c r="B65" s="11">
        <v>11</v>
      </c>
      <c r="C65" s="11" t="s">
        <v>67</v>
      </c>
      <c r="D65" s="12"/>
      <c r="E65" s="12"/>
      <c r="F65" s="13"/>
      <c r="G65" s="19"/>
    </row>
    <row r="66" spans="2:9" x14ac:dyDescent="0.25">
      <c r="B66" s="11">
        <v>11.01</v>
      </c>
      <c r="C66" s="11" t="s">
        <v>96</v>
      </c>
      <c r="D66" s="12"/>
      <c r="E66" s="12"/>
      <c r="F66" s="13"/>
      <c r="G66" s="19"/>
      <c r="I66" s="20"/>
    </row>
    <row r="67" spans="2:9" ht="30" x14ac:dyDescent="0.25">
      <c r="B67" s="11"/>
      <c r="C67" s="21" t="s">
        <v>82</v>
      </c>
      <c r="D67" s="12"/>
      <c r="E67" s="12"/>
      <c r="F67" s="13"/>
      <c r="G67" s="19"/>
      <c r="I67" s="20"/>
    </row>
    <row r="68" spans="2:9" x14ac:dyDescent="0.25">
      <c r="B68" s="11">
        <v>11.02</v>
      </c>
      <c r="C68" s="11" t="s">
        <v>97</v>
      </c>
      <c r="D68" s="12"/>
      <c r="E68" s="12"/>
      <c r="F68" s="13"/>
      <c r="G68" s="19"/>
    </row>
    <row r="69" spans="2:9" x14ac:dyDescent="0.25">
      <c r="B69" s="14">
        <v>11.03</v>
      </c>
      <c r="C69" s="11" t="s">
        <v>98</v>
      </c>
      <c r="D69" s="15"/>
      <c r="E69" s="15"/>
      <c r="F69" s="16"/>
      <c r="G69" s="17"/>
    </row>
    <row r="70" spans="2:9" x14ac:dyDescent="0.25">
      <c r="B70" s="11">
        <v>12</v>
      </c>
      <c r="C70" s="11" t="s">
        <v>68</v>
      </c>
      <c r="D70" s="12"/>
      <c r="E70" s="12"/>
      <c r="F70" s="13"/>
      <c r="G70" s="19"/>
    </row>
    <row r="71" spans="2:9" x14ac:dyDescent="0.25">
      <c r="B71" s="14">
        <v>12.01</v>
      </c>
      <c r="C71" s="8" t="s">
        <v>69</v>
      </c>
      <c r="D71" s="15"/>
      <c r="E71" s="15"/>
      <c r="F71" s="16"/>
      <c r="G71" s="17"/>
    </row>
    <row r="72" spans="2:9" x14ac:dyDescent="0.25">
      <c r="B72" s="11">
        <v>13</v>
      </c>
      <c r="C72" s="11" t="s">
        <v>70</v>
      </c>
      <c r="D72" s="12"/>
      <c r="E72" s="12"/>
      <c r="F72" s="13"/>
      <c r="G72" s="19"/>
    </row>
    <row r="73" spans="2:9" x14ac:dyDescent="0.25">
      <c r="B73" s="14">
        <v>13.01</v>
      </c>
      <c r="C73" s="8" t="s">
        <v>71</v>
      </c>
      <c r="D73" s="15"/>
      <c r="E73" s="15"/>
      <c r="F73" s="16"/>
      <c r="G73" s="17"/>
    </row>
    <row r="74" spans="2:9" x14ac:dyDescent="0.25">
      <c r="B74" s="14">
        <v>13.02</v>
      </c>
      <c r="C74" s="11" t="s">
        <v>99</v>
      </c>
      <c r="D74" s="12"/>
      <c r="E74" s="12"/>
      <c r="F74" s="13"/>
      <c r="G74" s="19"/>
    </row>
    <row r="75" spans="2:9" x14ac:dyDescent="0.25">
      <c r="B75" s="14">
        <v>13.03</v>
      </c>
      <c r="C75" s="11" t="s">
        <v>100</v>
      </c>
      <c r="D75" s="12"/>
      <c r="E75" s="12"/>
      <c r="F75" s="13"/>
      <c r="G75" s="19"/>
    </row>
    <row r="76" spans="2:9" x14ac:dyDescent="0.25">
      <c r="B76" s="14">
        <v>13.04</v>
      </c>
      <c r="C76" s="8" t="s">
        <v>70</v>
      </c>
      <c r="D76" s="15"/>
      <c r="E76" s="15"/>
      <c r="F76" s="16"/>
      <c r="G76" s="17"/>
    </row>
    <row r="77" spans="2:9" x14ac:dyDescent="0.25">
      <c r="B77" s="14">
        <v>13.06</v>
      </c>
      <c r="C77" s="8" t="s">
        <v>83</v>
      </c>
      <c r="D77" s="12"/>
      <c r="E77" s="12"/>
      <c r="F77" s="13"/>
      <c r="G77" s="19"/>
    </row>
    <row r="78" spans="2:9" x14ac:dyDescent="0.25">
      <c r="B78" s="22">
        <v>14</v>
      </c>
      <c r="C78" s="11" t="s">
        <v>72</v>
      </c>
      <c r="D78" s="12"/>
      <c r="E78" s="12"/>
      <c r="F78" s="13"/>
      <c r="G78" s="19"/>
    </row>
    <row r="79" spans="2:9" x14ac:dyDescent="0.25">
      <c r="B79" s="8">
        <v>14.01</v>
      </c>
      <c r="C79" s="8" t="s">
        <v>72</v>
      </c>
      <c r="D79" s="15"/>
      <c r="E79" s="15"/>
      <c r="F79" s="16"/>
      <c r="G79" s="17"/>
    </row>
    <row r="80" spans="2:9" x14ac:dyDescent="0.25">
      <c r="C80" s="23" t="s">
        <v>73</v>
      </c>
      <c r="D80" s="24"/>
      <c r="E80" s="25"/>
      <c r="F80" s="26"/>
      <c r="G80" s="27"/>
    </row>
    <row r="81" spans="2:7" x14ac:dyDescent="0.25">
      <c r="B81" s="28" t="s">
        <v>74</v>
      </c>
      <c r="C81" s="28" t="s">
        <v>75</v>
      </c>
      <c r="D81" s="29"/>
      <c r="E81" s="29"/>
      <c r="F81" s="30"/>
      <c r="G81" s="31"/>
    </row>
    <row r="82" spans="2:7" x14ac:dyDescent="0.25">
      <c r="C82" s="32" t="s">
        <v>76</v>
      </c>
      <c r="D82" s="11"/>
      <c r="E82" s="12"/>
      <c r="F82" s="13"/>
      <c r="G82" s="12"/>
    </row>
    <row r="83" spans="2:7" x14ac:dyDescent="0.25">
      <c r="C83" s="32" t="s">
        <v>77</v>
      </c>
      <c r="D83" s="15"/>
      <c r="E83" s="15"/>
      <c r="F83" s="16"/>
      <c r="G83" s="15"/>
    </row>
    <row r="88" spans="2:7" x14ac:dyDescent="0.25">
      <c r="C88" s="33" t="s">
        <v>101</v>
      </c>
      <c r="E88" s="34">
        <f>E81+O26</f>
        <v>20000</v>
      </c>
    </row>
  </sheetData>
  <mergeCells count="11">
    <mergeCell ref="B13:G13"/>
    <mergeCell ref="I13:J13"/>
    <mergeCell ref="M13:O13"/>
    <mergeCell ref="B1:E1"/>
    <mergeCell ref="B2:E2"/>
    <mergeCell ref="B3:E3"/>
    <mergeCell ref="D5:E5"/>
    <mergeCell ref="D8:E8"/>
    <mergeCell ref="D7:E7"/>
    <mergeCell ref="D10:E10"/>
    <mergeCell ref="D4:E4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d29821-f9a0-4c4f-a9da-cd2c77925f43" xsi:nil="true"/>
    <lcf76f155ced4ddcb4097134ff3c332f xmlns="17a03fa7-67d5-47f9-b410-5e54de36a75e">
      <Terms xmlns="http://schemas.microsoft.com/office/infopath/2007/PartnerControls"/>
    </lcf76f155ced4ddcb4097134ff3c332f>
    <PM xmlns="17a03fa7-67d5-47f9-b410-5e54de36a75e">
      <UserInfo>
        <DisplayName/>
        <AccountId xsi:nil="true"/>
        <AccountType/>
      </UserInfo>
    </P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E6E61E69BFF47BD4F284E92429400" ma:contentTypeVersion="24" ma:contentTypeDescription="Create a new document." ma:contentTypeScope="" ma:versionID="59383ac9735fe8536373271605644579">
  <xsd:schema xmlns:xsd="http://www.w3.org/2001/XMLSchema" xmlns:xs="http://www.w3.org/2001/XMLSchema" xmlns:p="http://schemas.microsoft.com/office/2006/metadata/properties" xmlns:ns2="17a03fa7-67d5-47f9-b410-5e54de36a75e" xmlns:ns3="e0d29821-f9a0-4c4f-a9da-cd2c77925f43" targetNamespace="http://schemas.microsoft.com/office/2006/metadata/properties" ma:root="true" ma:fieldsID="399778cfbbc27e9aa1328f11bca6b220" ns2:_="" ns3:_="">
    <xsd:import namespace="17a03fa7-67d5-47f9-b410-5e54de36a75e"/>
    <xsd:import namespace="e0d29821-f9a0-4c4f-a9da-cd2c77925f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P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3fa7-67d5-47f9-b410-5e54de36a7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8be260d-014c-4912-9101-a7e6cb6ffa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M" ma:index="23" nillable="true" ma:displayName="PM" ma:format="Dropdown" ma:list="UserInfo" ma:SharePointGroup="0" ma:internalName="PM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d29821-f9a0-4c4f-a9da-cd2c77925f4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1a709f6-212d-4c60-815d-004d0b906a69}" ma:internalName="TaxCatchAll" ma:showField="CatchAllData" ma:web="e0d29821-f9a0-4c4f-a9da-cd2c77925f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9E47F2-31F8-4DBE-B0C9-712C40F286FA}">
  <ds:schemaRefs>
    <ds:schemaRef ds:uri="http://schemas.microsoft.com/office/2006/metadata/properties"/>
    <ds:schemaRef ds:uri="http://schemas.microsoft.com/office/infopath/2007/PartnerControls"/>
    <ds:schemaRef ds:uri="e0d29821-f9a0-4c4f-a9da-cd2c77925f43"/>
    <ds:schemaRef ds:uri="17a03fa7-67d5-47f9-b410-5e54de36a75e"/>
  </ds:schemaRefs>
</ds:datastoreItem>
</file>

<file path=customXml/itemProps2.xml><?xml version="1.0" encoding="utf-8"?>
<ds:datastoreItem xmlns:ds="http://schemas.openxmlformats.org/officeDocument/2006/customXml" ds:itemID="{53C84B0F-8664-43C4-9BF1-4B64201624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831CF8-327D-448F-B196-CCA8B0F91D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03fa7-67d5-47f9-b410-5e54de36a75e"/>
    <ds:schemaRef ds:uri="e0d29821-f9a0-4c4f-a9da-cd2c77925f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Ontario Northland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Esmail Zougari</dc:creator>
  <cp:keywords/>
  <dc:description/>
  <cp:lastModifiedBy>Brinda Ranpura</cp:lastModifiedBy>
  <cp:revision/>
  <dcterms:created xsi:type="dcterms:W3CDTF">2024-04-08T21:52:26Z</dcterms:created>
  <dcterms:modified xsi:type="dcterms:W3CDTF">2025-09-11T18:47:44Z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0x010100F0EE6E61E69BFF47BD4F284E92429400</vt:lpwstr>
  </property>
  <property fmtid="{D5CDD505-2E9C-101B-9397-08002B2CF9AE}" pid="3" name="MediaServiceImageTags">
    <vt:lpwstr/>
  </property>
</Properties>
</file>